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20" activeTab="1"/>
  </bookViews>
  <sheets>
    <sheet name="ФУНКЦИОН. ДО ВИДА 2013" sheetId="1" r:id="rId1"/>
    <sheet name="Ведомственн структ 2013" sheetId="2" r:id="rId2"/>
  </sheets>
  <definedNames/>
  <calcPr fullCalcOnLoad="1"/>
</workbook>
</file>

<file path=xl/sharedStrings.xml><?xml version="1.0" encoding="utf-8"?>
<sst xmlns="http://schemas.openxmlformats.org/spreadsheetml/2006/main" count="520" uniqueCount="94">
  <si>
    <t>№№ п/п</t>
  </si>
  <si>
    <t>тысяч рублей</t>
  </si>
  <si>
    <t>Наименование</t>
  </si>
  <si>
    <t>08</t>
  </si>
  <si>
    <t>04</t>
  </si>
  <si>
    <t>03</t>
  </si>
  <si>
    <t>02</t>
  </si>
  <si>
    <t>01</t>
  </si>
  <si>
    <t>05</t>
  </si>
  <si>
    <t>расходов бюджетов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</si>
  <si>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</si>
  <si>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</si>
  <si>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</si>
  <si>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</si>
  <si>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0020400</t>
  </si>
  <si>
    <t>0020300</t>
  </si>
  <si>
    <t>4409900</t>
  </si>
  <si>
    <t>Совета народных депутатов</t>
  </si>
  <si>
    <t xml:space="preserve"> Глава муниципального образования</t>
  </si>
  <si>
    <t xml:space="preserve"> ОБЩЕГОСУДАРСТВЕННЫЕ ВОПРОСЫ</t>
  </si>
  <si>
    <t>НАЦИОНАЛЬНАЯ БЕЗОПАСНОСТЬ И ПРАВООХРАНИТЕЛЬНАЯ ДЕЯТЕЛЬНОСТЬ</t>
  </si>
  <si>
    <t>КУЛЬТУРА, КИНЕМАТОГРАФИЯ И СРЕДСТВА МАССОВОЙ ИНФОРМАЦИИ</t>
  </si>
  <si>
    <t>РЗ</t>
  </si>
  <si>
    <t>ПР</t>
  </si>
  <si>
    <t>ЦС</t>
  </si>
  <si>
    <t>ВР</t>
  </si>
  <si>
    <t>Резервные фонды местных администраций</t>
  </si>
  <si>
    <t>Код прямого получателя</t>
  </si>
  <si>
    <t>МО "Вольненское сельское поселение"</t>
  </si>
  <si>
    <t>Распределение расходов бюджета муниципального образования "Вольненское сельское поселение"</t>
  </si>
  <si>
    <t>752</t>
  </si>
  <si>
    <t>Благоустройство</t>
  </si>
  <si>
    <t>Жилищно коммунальное хозяйство</t>
  </si>
  <si>
    <t>Уличное освещение</t>
  </si>
  <si>
    <t xml:space="preserve">05 </t>
  </si>
  <si>
    <t>Озеленение</t>
  </si>
  <si>
    <t>Прочие мероприятия по благоустройству городских округов и поселений</t>
  </si>
  <si>
    <t>Ведомственная структура  расходов бюджета муниципального образования "Вольненское сельское поселение"</t>
  </si>
  <si>
    <t>Итого расходов</t>
  </si>
  <si>
    <t>09</t>
  </si>
  <si>
    <t>2180100</t>
  </si>
  <si>
    <t>11</t>
  </si>
  <si>
    <t>10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</si>
  <si>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</si>
  <si>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</si>
  <si>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территориях,где отсутствуют военные комиссариаты.</t>
  </si>
  <si>
    <t>0013600</t>
  </si>
  <si>
    <t>121</t>
  </si>
  <si>
    <t>242</t>
  </si>
  <si>
    <t>Другие общегосударственные вопросы</t>
  </si>
  <si>
    <t>851</t>
  </si>
  <si>
    <t>13</t>
  </si>
  <si>
    <t>0920300</t>
  </si>
  <si>
    <t>244</t>
  </si>
  <si>
    <t>852</t>
  </si>
  <si>
    <t xml:space="preserve"> Центральный аппарат</t>
  </si>
  <si>
    <t>Фонд оплаты труда и страховые взносы</t>
  </si>
  <si>
    <t>Закупка товаров,работ,услуг в сфере информационно-коммуникационных технологий</t>
  </si>
  <si>
    <t>Прочая закупка товаров,работ и услуг для государственных нужд</t>
  </si>
  <si>
    <t>Уплата налога на имущество организаций и земельного налога</t>
  </si>
  <si>
    <t>Уплата прочих налогов,сборов и иных платежей</t>
  </si>
  <si>
    <t>Защита населения  и территории от чрезвычайных ситуаций прородного и техногенного характера,гражданская оборона</t>
  </si>
  <si>
    <t>Учреждения культуры и мероприятия в сфере культуры и кмнематографии</t>
  </si>
  <si>
    <t>Выполнение других обязательств государства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</si>
  <si>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</si>
  <si>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0920306</t>
  </si>
  <si>
    <t>0920308</t>
  </si>
  <si>
    <t>0920307</t>
  </si>
  <si>
    <t>0920309</t>
  </si>
  <si>
    <t xml:space="preserve">на 2013 год по разделам, подразделам, целевым статьям, видам расходов классификации </t>
  </si>
  <si>
    <t xml:space="preserve">Сумма на 2013год   </t>
  </si>
  <si>
    <t>на 2013г.</t>
  </si>
  <si>
    <t>Социальная защита</t>
  </si>
  <si>
    <t xml:space="preserve">Пенсионное обеспечение </t>
  </si>
  <si>
    <t>Ежемесячная доплата к пенсиям отдельным категориям пенсионеров</t>
  </si>
  <si>
    <t>Меры социальной поддержки населения по публичным нормативным обязательсьвам</t>
  </si>
  <si>
    <t>314</t>
  </si>
  <si>
    <t>5210203</t>
  </si>
  <si>
    <t>Приложение № 11 к решению</t>
  </si>
  <si>
    <t>Приложение № 12 к  решению</t>
  </si>
  <si>
    <t>14</t>
  </si>
  <si>
    <t>7950000</t>
  </si>
  <si>
    <t>Целевые программы муниципальных образований</t>
  </si>
  <si>
    <t>от   10.12.2012  № _18_</t>
  </si>
  <si>
    <t>от   10.12.2012  № _18___</t>
  </si>
  <si>
    <t>0700500</t>
  </si>
  <si>
    <t>870</t>
  </si>
  <si>
    <t>4910100</t>
  </si>
  <si>
    <t>0920310</t>
  </si>
  <si>
    <t>Содержание автомобильных дорог</t>
  </si>
  <si>
    <t>Организация мест захоронения</t>
  </si>
  <si>
    <t>Прочие мероприятия по благоустройству гордских округов и поселений</t>
  </si>
  <si>
    <t>Приложение № 1 к решению Совета народных депутатов МО " Вольненское сельское  поселение" № 32 от 26. 02.2013г</t>
  </si>
  <si>
    <t>Приложение № 2  к решению Совета народных депутатов МО " Вольненское сельское поселение" № 32 от 26.02.2013г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</si>
</sst>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49" fontId="6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right"/>
    </xf>
    <xf numFmtId="165" fontId="2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vertical="top" wrapText="1"/>
    </xf>
    <xf numFmtId="165" fontId="3" fillId="0" borderId="1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49" fontId="3" fillId="0" borderId="11" xfId="0" applyNumberFormat="1" applyFont="1" applyBorder="1" applyAlignment="1">
      <alignment horizontal="right"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wrapText="1"/>
    </xf>
    <xf numFmtId="165" fontId="10" fillId="0" borderId="10" xfId="0" applyNumberFormat="1" applyFont="1" applyFill="1" applyBorder="1" applyAlignment="1">
      <alignment/>
    </xf>
    <xf numFmtId="49" fontId="10" fillId="0" borderId="10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165" fontId="8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49" fontId="4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6"/>
  <sheetViews>
    <sheetView zoomScaleSheetLayoutView="100" zoomScalePageLayoutView="0" workbookViewId="0" topLeftCell="B1">
      <selection activeCell="F2" sqref="F2:G5"/>
    </sheetView>
  </sheetViews>
  <sheetFormatPr defaultColWidth="9.00390625" defaultRowHeight="12.75"/>
  <cols>
    <col min="1" max="1" width="5.125" style="7" hidden="1" customWidth="1"/>
    <col min="2" max="2" width="70.375" style="1" customWidth="1"/>
    <col min="3" max="3" width="8.50390625" style="2" customWidth="1"/>
    <col min="4" max="4" width="7.875" style="2" customWidth="1"/>
    <col min="5" max="5" width="12.375" style="2" customWidth="1"/>
    <col min="6" max="6" width="13.625" style="2" customWidth="1"/>
    <col min="7" max="7" width="26.875" style="3" customWidth="1"/>
  </cols>
  <sheetData>
    <row r="2" spans="6:7" ht="12.75">
      <c r="F2" s="55" t="s">
        <v>92</v>
      </c>
      <c r="G2" s="55"/>
    </row>
    <row r="3" spans="6:7" ht="12.75">
      <c r="F3" s="55"/>
      <c r="G3" s="55"/>
    </row>
    <row r="4" spans="6:7" ht="12.75">
      <c r="F4" s="55"/>
      <c r="G4" s="55"/>
    </row>
    <row r="5" spans="6:7" ht="12.75">
      <c r="F5" s="55"/>
      <c r="G5" s="55"/>
    </row>
    <row r="6" spans="2:8" ht="15">
      <c r="B6" s="13"/>
      <c r="C6" s="14"/>
      <c r="D6" s="15"/>
      <c r="E6" s="15"/>
      <c r="F6" s="20" t="s">
        <v>78</v>
      </c>
      <c r="G6" s="21"/>
      <c r="H6" s="2"/>
    </row>
    <row r="7" spans="1:8" ht="15">
      <c r="A7" s="11"/>
      <c r="B7" s="16"/>
      <c r="C7" s="14"/>
      <c r="D7" s="17"/>
      <c r="E7" s="17"/>
      <c r="F7" s="20" t="s">
        <v>17</v>
      </c>
      <c r="G7" s="22"/>
      <c r="H7" s="10"/>
    </row>
    <row r="8" spans="1:8" ht="15">
      <c r="A8" s="11"/>
      <c r="B8" s="16"/>
      <c r="C8" s="14"/>
      <c r="D8" s="17"/>
      <c r="E8" s="17"/>
      <c r="F8" s="20" t="s">
        <v>28</v>
      </c>
      <c r="G8" s="22"/>
      <c r="H8" s="10"/>
    </row>
    <row r="9" spans="1:8" ht="15.75" customHeight="1">
      <c r="A9" s="11"/>
      <c r="B9" s="16"/>
      <c r="C9" s="14"/>
      <c r="D9" s="17"/>
      <c r="E9" s="17"/>
      <c r="F9" s="58" t="s">
        <v>83</v>
      </c>
      <c r="G9" s="58"/>
      <c r="H9" s="58"/>
    </row>
    <row r="10" spans="1:7" ht="12.75">
      <c r="A10" s="11"/>
      <c r="B10" s="16"/>
      <c r="C10" s="17"/>
      <c r="D10" s="17"/>
      <c r="E10" s="17"/>
      <c r="F10" s="17"/>
      <c r="G10" s="17"/>
    </row>
    <row r="11" spans="1:7" ht="16.5" customHeight="1">
      <c r="A11" s="11"/>
      <c r="B11" s="16"/>
      <c r="C11" s="17"/>
      <c r="D11" s="17"/>
      <c r="E11" s="17"/>
      <c r="F11" s="59"/>
      <c r="G11" s="60"/>
    </row>
    <row r="12" spans="1:7" ht="12.75">
      <c r="A12" s="12"/>
      <c r="B12" s="16"/>
      <c r="C12" s="16"/>
      <c r="D12" s="16"/>
      <c r="E12" s="16"/>
      <c r="F12" s="16"/>
      <c r="G12" s="16"/>
    </row>
    <row r="13" spans="1:7" ht="13.5">
      <c r="A13" s="12"/>
      <c r="B13" s="56" t="s">
        <v>29</v>
      </c>
      <c r="C13" s="56"/>
      <c r="D13" s="56"/>
      <c r="E13" s="56"/>
      <c r="F13" s="56"/>
      <c r="G13" s="56"/>
    </row>
    <row r="14" spans="1:7" ht="13.5">
      <c r="A14" s="12"/>
      <c r="B14" s="56" t="s">
        <v>69</v>
      </c>
      <c r="C14" s="56"/>
      <c r="D14" s="56"/>
      <c r="E14" s="56"/>
      <c r="F14" s="56"/>
      <c r="G14" s="56"/>
    </row>
    <row r="15" spans="1:7" ht="13.5">
      <c r="A15" s="12"/>
      <c r="B15" s="56" t="s">
        <v>9</v>
      </c>
      <c r="C15" s="56"/>
      <c r="D15" s="56"/>
      <c r="E15" s="56"/>
      <c r="F15" s="56"/>
      <c r="G15" s="56"/>
    </row>
    <row r="16" spans="1:7" ht="13.5">
      <c r="A16" s="12"/>
      <c r="B16" s="18"/>
      <c r="C16" s="16"/>
      <c r="D16" s="16"/>
      <c r="E16" s="16"/>
      <c r="F16" s="16"/>
      <c r="G16" s="16"/>
    </row>
    <row r="17" spans="2:7" ht="12.75">
      <c r="B17" s="13"/>
      <c r="C17" s="15"/>
      <c r="D17" s="15"/>
      <c r="E17" s="15"/>
      <c r="F17" s="15"/>
      <c r="G17" s="19"/>
    </row>
    <row r="18" spans="2:7" ht="14.25">
      <c r="B18" s="13"/>
      <c r="C18" s="15"/>
      <c r="D18" s="15"/>
      <c r="E18" s="15"/>
      <c r="F18" s="57" t="s">
        <v>1</v>
      </c>
      <c r="G18" s="57"/>
    </row>
    <row r="19" spans="2:7" ht="12.75">
      <c r="B19" s="13"/>
      <c r="C19" s="15"/>
      <c r="D19" s="15"/>
      <c r="E19" s="15"/>
      <c r="F19" s="15"/>
      <c r="G19" s="19"/>
    </row>
    <row r="20" spans="1:7" s="6" customFormat="1" ht="39">
      <c r="A20" s="5" t="s">
        <v>0</v>
      </c>
      <c r="B20" s="38" t="s">
        <v>2</v>
      </c>
      <c r="C20" s="35" t="s">
        <v>22</v>
      </c>
      <c r="D20" s="36" t="s">
        <v>23</v>
      </c>
      <c r="E20" s="36" t="s">
        <v>24</v>
      </c>
      <c r="F20" s="36" t="s">
        <v>25</v>
      </c>
      <c r="G20" s="37" t="s">
        <v>70</v>
      </c>
    </row>
    <row r="21" spans="1:7" ht="13.5">
      <c r="A21" s="9"/>
      <c r="B21" s="33" t="s">
        <v>19</v>
      </c>
      <c r="C21" s="32" t="s">
        <v>7</v>
      </c>
      <c r="D21" s="32"/>
      <c r="E21" s="32"/>
      <c r="F21" s="32"/>
      <c r="G21" s="25">
        <f>G22+G25+G32+G35</f>
        <v>2891.8</v>
      </c>
    </row>
    <row r="22" spans="1:7" ht="27">
      <c r="A22" s="9"/>
      <c r="B22" s="23" t="s">
        <v>13</v>
      </c>
      <c r="C22" s="24" t="s">
        <v>7</v>
      </c>
      <c r="D22" s="24" t="s">
        <v>6</v>
      </c>
      <c r="E22" s="24"/>
      <c r="F22" s="24"/>
      <c r="G22" s="25">
        <f>G24</f>
        <v>578</v>
      </c>
    </row>
    <row r="23" spans="1:7" ht="13.5">
      <c r="A23" s="8"/>
      <c r="B23" s="26" t="s">
        <v>18</v>
      </c>
      <c r="C23" s="24" t="s">
        <v>7</v>
      </c>
      <c r="D23" s="24" t="s">
        <v>6</v>
      </c>
      <c r="E23" s="24" t="s">
        <v>15</v>
      </c>
      <c r="F23" s="24"/>
      <c r="G23" s="27">
        <f>G24</f>
        <v>578</v>
      </c>
    </row>
    <row r="24" spans="1:7" ht="16.5" customHeight="1">
      <c r="A24" s="8"/>
      <c r="B24" s="28" t="s">
        <v>56</v>
      </c>
      <c r="C24" s="24" t="s">
        <v>7</v>
      </c>
      <c r="D24" s="24" t="s">
        <v>6</v>
      </c>
      <c r="E24" s="24" t="s">
        <v>15</v>
      </c>
      <c r="F24" s="24" t="s">
        <v>47</v>
      </c>
      <c r="G24" s="27">
        <v>578</v>
      </c>
    </row>
    <row r="25" spans="1:7" ht="43.5" customHeight="1">
      <c r="A25" s="8"/>
      <c r="B25" s="26" t="s">
        <v>10</v>
      </c>
      <c r="C25" s="24" t="s">
        <v>7</v>
      </c>
      <c r="D25" s="24" t="s">
        <v>4</v>
      </c>
      <c r="E25" s="24"/>
      <c r="F25" s="24"/>
      <c r="G25" s="25">
        <f>G26</f>
        <v>2170</v>
      </c>
    </row>
    <row r="26" spans="1:7" ht="43.5" customHeight="1">
      <c r="A26" s="8"/>
      <c r="B26" s="28" t="s">
        <v>55</v>
      </c>
      <c r="C26" s="24" t="s">
        <v>7</v>
      </c>
      <c r="D26" s="24" t="s">
        <v>4</v>
      </c>
      <c r="E26" s="24" t="s">
        <v>14</v>
      </c>
      <c r="F26" s="24"/>
      <c r="G26" s="25">
        <f>G27+G28+G29+G30+G31</f>
        <v>2170</v>
      </c>
    </row>
    <row r="27" spans="1:7" ht="13.5">
      <c r="A27" s="8"/>
      <c r="B27" s="28" t="s">
        <v>56</v>
      </c>
      <c r="C27" s="24" t="s">
        <v>7</v>
      </c>
      <c r="D27" s="24" t="s">
        <v>4</v>
      </c>
      <c r="E27" s="24" t="s">
        <v>14</v>
      </c>
      <c r="F27" s="24" t="s">
        <v>47</v>
      </c>
      <c r="G27" s="27">
        <v>1820</v>
      </c>
    </row>
    <row r="28" spans="1:7" ht="27">
      <c r="A28" s="8"/>
      <c r="B28" s="26" t="s">
        <v>57</v>
      </c>
      <c r="C28" s="24" t="s">
        <v>7</v>
      </c>
      <c r="D28" s="24" t="s">
        <v>4</v>
      </c>
      <c r="E28" s="24" t="s">
        <v>14</v>
      </c>
      <c r="F28" s="24" t="s">
        <v>48</v>
      </c>
      <c r="G28" s="27">
        <v>50</v>
      </c>
    </row>
    <row r="29" spans="1:7" ht="13.5">
      <c r="A29" s="8"/>
      <c r="B29" s="26" t="s">
        <v>58</v>
      </c>
      <c r="C29" s="24" t="s">
        <v>7</v>
      </c>
      <c r="D29" s="24" t="s">
        <v>4</v>
      </c>
      <c r="E29" s="24" t="s">
        <v>14</v>
      </c>
      <c r="F29" s="24" t="s">
        <v>53</v>
      </c>
      <c r="G29" s="27">
        <v>255.4</v>
      </c>
    </row>
    <row r="30" spans="1:7" ht="13.5">
      <c r="A30" s="8"/>
      <c r="B30" s="26" t="s">
        <v>59</v>
      </c>
      <c r="C30" s="24" t="s">
        <v>7</v>
      </c>
      <c r="D30" s="24" t="s">
        <v>4</v>
      </c>
      <c r="E30" s="24" t="s">
        <v>14</v>
      </c>
      <c r="F30" s="24" t="s">
        <v>50</v>
      </c>
      <c r="G30" s="27">
        <v>26.6</v>
      </c>
    </row>
    <row r="31" spans="1:7" ht="13.5">
      <c r="A31" s="8"/>
      <c r="B31" s="26" t="s">
        <v>60</v>
      </c>
      <c r="C31" s="24" t="s">
        <v>7</v>
      </c>
      <c r="D31" s="24" t="s">
        <v>4</v>
      </c>
      <c r="E31" s="24" t="s">
        <v>14</v>
      </c>
      <c r="F31" s="24" t="s">
        <v>54</v>
      </c>
      <c r="G31" s="27">
        <v>18</v>
      </c>
    </row>
    <row r="32" spans="1:7" ht="13.5">
      <c r="A32" s="8"/>
      <c r="B32" s="33" t="s">
        <v>11</v>
      </c>
      <c r="C32" s="32" t="s">
        <v>7</v>
      </c>
      <c r="D32" s="32" t="s">
        <v>41</v>
      </c>
      <c r="E32" s="32"/>
      <c r="F32" s="32"/>
      <c r="G32" s="25">
        <f>G34</f>
        <v>5</v>
      </c>
    </row>
    <row r="33" spans="1:7" ht="13.5">
      <c r="A33" s="8"/>
      <c r="B33" s="28" t="s">
        <v>26</v>
      </c>
      <c r="C33" s="24" t="s">
        <v>7</v>
      </c>
      <c r="D33" s="24" t="s">
        <v>41</v>
      </c>
      <c r="E33" s="24" t="s">
        <v>85</v>
      </c>
      <c r="F33" s="24"/>
      <c r="G33" s="27">
        <f>G34</f>
        <v>5</v>
      </c>
    </row>
    <row r="34" spans="1:7" ht="27">
      <c r="A34" s="8"/>
      <c r="B34" s="26" t="s">
        <v>57</v>
      </c>
      <c r="C34" s="24" t="s">
        <v>7</v>
      </c>
      <c r="D34" s="24" t="s">
        <v>41</v>
      </c>
      <c r="E34" s="24" t="s">
        <v>85</v>
      </c>
      <c r="F34" s="24" t="s">
        <v>86</v>
      </c>
      <c r="G34" s="27">
        <v>5</v>
      </c>
    </row>
    <row r="35" spans="1:7" ht="13.5">
      <c r="A35" s="8"/>
      <c r="B35" s="39" t="s">
        <v>49</v>
      </c>
      <c r="C35" s="32" t="s">
        <v>7</v>
      </c>
      <c r="D35" s="32" t="s">
        <v>51</v>
      </c>
      <c r="E35" s="32"/>
      <c r="F35" s="32"/>
      <c r="G35" s="25">
        <f>G36+G39+G41</f>
        <v>138.8</v>
      </c>
    </row>
    <row r="36" spans="1:7" ht="13.5">
      <c r="A36" s="8"/>
      <c r="B36" s="23" t="s">
        <v>63</v>
      </c>
      <c r="C36" s="24" t="s">
        <v>7</v>
      </c>
      <c r="D36" s="24" t="s">
        <v>51</v>
      </c>
      <c r="E36" s="24" t="s">
        <v>52</v>
      </c>
      <c r="F36" s="24"/>
      <c r="G36" s="27">
        <f>G37+G38</f>
        <v>82</v>
      </c>
    </row>
    <row r="37" spans="1:7" ht="13.5">
      <c r="A37" s="8"/>
      <c r="B37" s="26" t="s">
        <v>58</v>
      </c>
      <c r="C37" s="24" t="s">
        <v>7</v>
      </c>
      <c r="D37" s="24" t="s">
        <v>51</v>
      </c>
      <c r="E37" s="24" t="s">
        <v>88</v>
      </c>
      <c r="F37" s="24" t="s">
        <v>53</v>
      </c>
      <c r="G37" s="27">
        <v>79.9</v>
      </c>
    </row>
    <row r="38" spans="1:7" ht="13.5">
      <c r="A38" s="8"/>
      <c r="B38" s="23" t="s">
        <v>60</v>
      </c>
      <c r="C38" s="24" t="s">
        <v>7</v>
      </c>
      <c r="D38" s="24" t="s">
        <v>51</v>
      </c>
      <c r="E38" s="24" t="s">
        <v>88</v>
      </c>
      <c r="F38" s="24" t="s">
        <v>54</v>
      </c>
      <c r="G38" s="27">
        <v>2.1</v>
      </c>
    </row>
    <row r="39" spans="1:7" ht="13.5">
      <c r="A39" s="8"/>
      <c r="B39" s="23" t="s">
        <v>63</v>
      </c>
      <c r="C39" s="24" t="s">
        <v>7</v>
      </c>
      <c r="D39" s="24" t="s">
        <v>51</v>
      </c>
      <c r="E39" s="24" t="s">
        <v>77</v>
      </c>
      <c r="F39" s="24"/>
      <c r="G39" s="27">
        <f>G40</f>
        <v>38.8</v>
      </c>
    </row>
    <row r="40" spans="1:7" ht="13.5">
      <c r="A40" s="8"/>
      <c r="B40" s="26" t="s">
        <v>58</v>
      </c>
      <c r="C40" s="24" t="s">
        <v>7</v>
      </c>
      <c r="D40" s="24" t="s">
        <v>51</v>
      </c>
      <c r="E40" s="24" t="s">
        <v>77</v>
      </c>
      <c r="F40" s="24" t="s">
        <v>53</v>
      </c>
      <c r="G40" s="27">
        <v>38.8</v>
      </c>
    </row>
    <row r="41" spans="1:7" s="54" customFormat="1" ht="13.5">
      <c r="A41" s="8"/>
      <c r="B41" s="39" t="s">
        <v>49</v>
      </c>
      <c r="C41" s="32" t="s">
        <v>7</v>
      </c>
      <c r="D41" s="32" t="s">
        <v>80</v>
      </c>
      <c r="E41" s="32"/>
      <c r="F41" s="32"/>
      <c r="G41" s="25">
        <f>G42</f>
        <v>18</v>
      </c>
    </row>
    <row r="42" spans="1:7" ht="13.5">
      <c r="A42" s="8"/>
      <c r="B42" s="26" t="s">
        <v>82</v>
      </c>
      <c r="C42" s="24" t="s">
        <v>7</v>
      </c>
      <c r="D42" s="24" t="s">
        <v>80</v>
      </c>
      <c r="E42" s="24" t="s">
        <v>81</v>
      </c>
      <c r="F42" s="24"/>
      <c r="G42" s="27">
        <f>G43</f>
        <v>18</v>
      </c>
    </row>
    <row r="43" spans="1:7" ht="13.5">
      <c r="A43" s="8"/>
      <c r="B43" s="26" t="s">
        <v>58</v>
      </c>
      <c r="C43" s="24" t="s">
        <v>7</v>
      </c>
      <c r="D43" s="24" t="s">
        <v>80</v>
      </c>
      <c r="E43" s="24" t="s">
        <v>81</v>
      </c>
      <c r="F43" s="24" t="s">
        <v>53</v>
      </c>
      <c r="G43" s="27">
        <v>18</v>
      </c>
    </row>
    <row r="44" spans="1:8" ht="15">
      <c r="A44" s="8"/>
      <c r="B44" s="43" t="s">
        <v>43</v>
      </c>
      <c r="C44" s="44" t="s">
        <v>6</v>
      </c>
      <c r="D44" s="44"/>
      <c r="E44" s="44"/>
      <c r="F44" s="44"/>
      <c r="G44" s="48">
        <f>G45</f>
        <v>129.2</v>
      </c>
      <c r="H44" s="46"/>
    </row>
    <row r="45" spans="1:8" ht="15">
      <c r="A45" s="8"/>
      <c r="B45" s="23" t="s">
        <v>44</v>
      </c>
      <c r="C45" s="45" t="s">
        <v>6</v>
      </c>
      <c r="D45" s="45" t="s">
        <v>5</v>
      </c>
      <c r="E45" s="24"/>
      <c r="F45" s="24"/>
      <c r="G45" s="49">
        <f>G46</f>
        <v>129.2</v>
      </c>
      <c r="H45" s="47"/>
    </row>
    <row r="46" spans="1:8" ht="27">
      <c r="A46" s="8"/>
      <c r="B46" s="26" t="s">
        <v>45</v>
      </c>
      <c r="C46" s="45" t="s">
        <v>6</v>
      </c>
      <c r="D46" s="45" t="s">
        <v>5</v>
      </c>
      <c r="E46" s="24" t="s">
        <v>46</v>
      </c>
      <c r="F46" s="24"/>
      <c r="G46" s="49">
        <f>G47+G48</f>
        <v>129.2</v>
      </c>
      <c r="H46" s="47"/>
    </row>
    <row r="47" spans="1:8" ht="15" customHeight="1">
      <c r="A47" s="8"/>
      <c r="B47" s="28" t="s">
        <v>56</v>
      </c>
      <c r="C47" s="45" t="s">
        <v>6</v>
      </c>
      <c r="D47" s="45" t="s">
        <v>5</v>
      </c>
      <c r="E47" s="24" t="s">
        <v>46</v>
      </c>
      <c r="F47" s="24" t="s">
        <v>47</v>
      </c>
      <c r="G47" s="49">
        <v>111.7</v>
      </c>
      <c r="H47" s="47"/>
    </row>
    <row r="48" spans="1:8" ht="15" customHeight="1">
      <c r="A48" s="8"/>
      <c r="B48" s="26" t="s">
        <v>58</v>
      </c>
      <c r="C48" s="45" t="s">
        <v>6</v>
      </c>
      <c r="D48" s="45" t="s">
        <v>5</v>
      </c>
      <c r="E48" s="24" t="s">
        <v>46</v>
      </c>
      <c r="F48" s="24" t="s">
        <v>53</v>
      </c>
      <c r="G48" s="49">
        <v>17.5</v>
      </c>
      <c r="H48" s="47"/>
    </row>
    <row r="49" spans="1:7" ht="27">
      <c r="A49" s="8"/>
      <c r="B49" s="31" t="s">
        <v>20</v>
      </c>
      <c r="C49" s="32" t="s">
        <v>5</v>
      </c>
      <c r="D49" s="32"/>
      <c r="E49" s="32"/>
      <c r="F49" s="32"/>
      <c r="G49" s="25">
        <f>G50</f>
        <v>60</v>
      </c>
    </row>
    <row r="50" spans="1:7" ht="27" customHeight="1">
      <c r="A50" s="8"/>
      <c r="B50" s="29" t="s">
        <v>61</v>
      </c>
      <c r="C50" s="30" t="s">
        <v>5</v>
      </c>
      <c r="D50" s="24" t="s">
        <v>39</v>
      </c>
      <c r="E50" s="24"/>
      <c r="F50" s="24"/>
      <c r="G50" s="27">
        <f>G51</f>
        <v>60</v>
      </c>
    </row>
    <row r="51" spans="1:7" ht="27">
      <c r="A51" s="8"/>
      <c r="B51" s="29" t="s">
        <v>64</v>
      </c>
      <c r="C51" s="30" t="s">
        <v>5</v>
      </c>
      <c r="D51" s="24" t="s">
        <v>39</v>
      </c>
      <c r="E51" s="24" t="s">
        <v>40</v>
      </c>
      <c r="F51" s="24"/>
      <c r="G51" s="27">
        <f>G52</f>
        <v>60</v>
      </c>
    </row>
    <row r="52" spans="1:7" ht="13.5">
      <c r="A52" s="8"/>
      <c r="B52" s="26" t="s">
        <v>58</v>
      </c>
      <c r="C52" s="24" t="s">
        <v>5</v>
      </c>
      <c r="D52" s="24" t="s">
        <v>39</v>
      </c>
      <c r="E52" s="24" t="s">
        <v>40</v>
      </c>
      <c r="F52" s="24" t="s">
        <v>53</v>
      </c>
      <c r="G52" s="27">
        <v>60</v>
      </c>
    </row>
    <row r="53" spans="1:7" ht="13.5">
      <c r="A53" s="8"/>
      <c r="B53" s="31" t="s">
        <v>32</v>
      </c>
      <c r="C53" s="32" t="s">
        <v>8</v>
      </c>
      <c r="D53" s="32"/>
      <c r="E53" s="32"/>
      <c r="F53" s="32"/>
      <c r="G53" s="25">
        <f>G54</f>
        <v>161.3</v>
      </c>
    </row>
    <row r="54" spans="1:7" ht="13.5">
      <c r="A54" s="8"/>
      <c r="B54" s="31" t="s">
        <v>31</v>
      </c>
      <c r="C54" s="24" t="s">
        <v>8</v>
      </c>
      <c r="D54" s="24" t="s">
        <v>5</v>
      </c>
      <c r="E54" s="24"/>
      <c r="F54" s="24"/>
      <c r="G54" s="27">
        <f>G55</f>
        <v>161.3</v>
      </c>
    </row>
    <row r="55" spans="1:7" ht="13.5">
      <c r="A55" s="8"/>
      <c r="B55" s="26" t="s">
        <v>63</v>
      </c>
      <c r="C55" s="24" t="s">
        <v>8</v>
      </c>
      <c r="D55" s="24" t="s">
        <v>5</v>
      </c>
      <c r="E55" s="24" t="s">
        <v>52</v>
      </c>
      <c r="F55" s="24"/>
      <c r="G55" s="27">
        <f>G56+G58+G60+G62+G64</f>
        <v>161.3</v>
      </c>
    </row>
    <row r="56" spans="1:7" ht="13.5">
      <c r="A56" s="8"/>
      <c r="B56" s="31" t="s">
        <v>33</v>
      </c>
      <c r="C56" s="24" t="s">
        <v>34</v>
      </c>
      <c r="D56" s="24" t="s">
        <v>5</v>
      </c>
      <c r="E56" s="24" t="s">
        <v>65</v>
      </c>
      <c r="F56" s="24"/>
      <c r="G56" s="25">
        <f>G57</f>
        <v>100</v>
      </c>
    </row>
    <row r="57" spans="1:7" ht="13.5">
      <c r="A57" s="8"/>
      <c r="B57" s="26" t="s">
        <v>58</v>
      </c>
      <c r="C57" s="24" t="s">
        <v>8</v>
      </c>
      <c r="D57" s="24" t="s">
        <v>5</v>
      </c>
      <c r="E57" s="24" t="s">
        <v>65</v>
      </c>
      <c r="F57" s="24" t="s">
        <v>53</v>
      </c>
      <c r="G57" s="27">
        <v>100</v>
      </c>
    </row>
    <row r="58" spans="1:7" ht="13.5">
      <c r="A58" s="8"/>
      <c r="B58" s="33" t="s">
        <v>89</v>
      </c>
      <c r="C58" s="24" t="s">
        <v>8</v>
      </c>
      <c r="D58" s="24" t="s">
        <v>5</v>
      </c>
      <c r="E58" s="24" t="s">
        <v>67</v>
      </c>
      <c r="F58" s="24"/>
      <c r="G58" s="25">
        <f>G59</f>
        <v>5</v>
      </c>
    </row>
    <row r="59" spans="1:7" ht="13.5">
      <c r="A59" s="8"/>
      <c r="B59" s="26" t="s">
        <v>58</v>
      </c>
      <c r="C59" s="24" t="s">
        <v>8</v>
      </c>
      <c r="D59" s="24" t="s">
        <v>5</v>
      </c>
      <c r="E59" s="24" t="s">
        <v>67</v>
      </c>
      <c r="F59" s="24" t="s">
        <v>53</v>
      </c>
      <c r="G59" s="27">
        <v>5</v>
      </c>
    </row>
    <row r="60" spans="1:7" ht="13.5">
      <c r="A60" s="8"/>
      <c r="B60" s="33" t="s">
        <v>35</v>
      </c>
      <c r="C60" s="24" t="s">
        <v>8</v>
      </c>
      <c r="D60" s="24" t="s">
        <v>5</v>
      </c>
      <c r="E60" s="24" t="s">
        <v>66</v>
      </c>
      <c r="F60" s="24"/>
      <c r="G60" s="25">
        <f>G61</f>
        <v>20</v>
      </c>
    </row>
    <row r="61" spans="1:7" ht="13.5">
      <c r="A61" s="8"/>
      <c r="B61" s="26" t="s">
        <v>58</v>
      </c>
      <c r="C61" s="24" t="s">
        <v>8</v>
      </c>
      <c r="D61" s="24" t="s">
        <v>5</v>
      </c>
      <c r="E61" s="24" t="s">
        <v>66</v>
      </c>
      <c r="F61" s="24" t="s">
        <v>53</v>
      </c>
      <c r="G61" s="27">
        <v>20</v>
      </c>
    </row>
    <row r="62" spans="1:7" ht="13.5">
      <c r="A62" s="8"/>
      <c r="B62" s="33" t="s">
        <v>90</v>
      </c>
      <c r="C62" s="24" t="s">
        <v>8</v>
      </c>
      <c r="D62" s="24" t="s">
        <v>5</v>
      </c>
      <c r="E62" s="24" t="s">
        <v>68</v>
      </c>
      <c r="F62" s="24"/>
      <c r="G62" s="25">
        <f>G63</f>
        <v>10</v>
      </c>
    </row>
    <row r="63" spans="1:7" ht="13.5">
      <c r="A63" s="8"/>
      <c r="B63" s="26" t="s">
        <v>58</v>
      </c>
      <c r="C63" s="24" t="s">
        <v>8</v>
      </c>
      <c r="D63" s="24" t="s">
        <v>5</v>
      </c>
      <c r="E63" s="24" t="s">
        <v>68</v>
      </c>
      <c r="F63" s="24" t="s">
        <v>53</v>
      </c>
      <c r="G63" s="27">
        <v>10</v>
      </c>
    </row>
    <row r="64" spans="1:7" ht="13.5">
      <c r="A64" s="8"/>
      <c r="B64" s="31" t="s">
        <v>91</v>
      </c>
      <c r="C64" s="24" t="s">
        <v>8</v>
      </c>
      <c r="D64" s="24" t="s">
        <v>5</v>
      </c>
      <c r="E64" s="24" t="s">
        <v>88</v>
      </c>
      <c r="F64" s="24"/>
      <c r="G64" s="25">
        <f>G65</f>
        <v>26.3</v>
      </c>
    </row>
    <row r="65" spans="1:7" ht="13.5">
      <c r="A65" s="8"/>
      <c r="B65" s="26" t="s">
        <v>58</v>
      </c>
      <c r="C65" s="24" t="s">
        <v>8</v>
      </c>
      <c r="D65" s="24" t="s">
        <v>5</v>
      </c>
      <c r="E65" s="24" t="s">
        <v>88</v>
      </c>
      <c r="F65" s="24" t="s">
        <v>53</v>
      </c>
      <c r="G65" s="27">
        <v>26.3</v>
      </c>
    </row>
    <row r="66" spans="1:7" s="4" customFormat="1" ht="27">
      <c r="A66" s="8"/>
      <c r="B66" s="34" t="s">
        <v>21</v>
      </c>
      <c r="C66" s="32" t="s">
        <v>3</v>
      </c>
      <c r="D66" s="32"/>
      <c r="E66" s="32"/>
      <c r="F66" s="32"/>
      <c r="G66" s="25">
        <f>G67</f>
        <v>395</v>
      </c>
    </row>
    <row r="67" spans="1:7" s="4" customFormat="1" ht="13.5">
      <c r="A67" s="8"/>
      <c r="B67" s="28" t="s">
        <v>12</v>
      </c>
      <c r="C67" s="24" t="s">
        <v>3</v>
      </c>
      <c r="D67" s="24" t="s">
        <v>7</v>
      </c>
      <c r="E67" s="24"/>
      <c r="F67" s="24"/>
      <c r="G67" s="25">
        <f>G68</f>
        <v>395</v>
      </c>
    </row>
    <row r="68" spans="1:7" s="4" customFormat="1" ht="13.5">
      <c r="A68" s="8"/>
      <c r="B68" s="26" t="s">
        <v>62</v>
      </c>
      <c r="C68" s="24" t="s">
        <v>3</v>
      </c>
      <c r="D68" s="24" t="s">
        <v>7</v>
      </c>
      <c r="E68" s="24" t="s">
        <v>16</v>
      </c>
      <c r="F68" s="24"/>
      <c r="G68" s="27">
        <f>G69+G70</f>
        <v>395</v>
      </c>
    </row>
    <row r="69" spans="1:7" s="4" customFormat="1" ht="13.5">
      <c r="A69" s="8"/>
      <c r="B69" s="26" t="s">
        <v>59</v>
      </c>
      <c r="C69" s="24" t="s">
        <v>3</v>
      </c>
      <c r="D69" s="24" t="s">
        <v>7</v>
      </c>
      <c r="E69" s="24" t="s">
        <v>16</v>
      </c>
      <c r="F69" s="24" t="s">
        <v>50</v>
      </c>
      <c r="G69" s="27">
        <v>295</v>
      </c>
    </row>
    <row r="70" spans="1:7" s="51" customFormat="1" ht="19.5" customHeight="1">
      <c r="A70" s="52"/>
      <c r="B70" s="26" t="s">
        <v>58</v>
      </c>
      <c r="C70" s="24" t="s">
        <v>3</v>
      </c>
      <c r="D70" s="24" t="s">
        <v>7</v>
      </c>
      <c r="E70" s="24" t="s">
        <v>16</v>
      </c>
      <c r="F70" s="24" t="s">
        <v>53</v>
      </c>
      <c r="G70" s="27">
        <v>100</v>
      </c>
    </row>
    <row r="71" spans="1:7" s="51" customFormat="1" ht="12" customHeight="1">
      <c r="A71" s="52"/>
      <c r="B71" s="29"/>
      <c r="C71" s="24"/>
      <c r="D71" s="24"/>
      <c r="E71" s="24"/>
      <c r="F71" s="24"/>
      <c r="G71" s="27"/>
    </row>
    <row r="72" spans="1:7" s="4" customFormat="1" ht="12" customHeight="1">
      <c r="A72" s="53"/>
      <c r="B72" s="34" t="s">
        <v>72</v>
      </c>
      <c r="C72" s="32" t="s">
        <v>42</v>
      </c>
      <c r="D72" s="32"/>
      <c r="E72" s="32"/>
      <c r="F72" s="32"/>
      <c r="G72" s="25">
        <f>G73</f>
        <v>140</v>
      </c>
    </row>
    <row r="73" spans="1:7" s="51" customFormat="1" ht="12" customHeight="1">
      <c r="A73" s="52"/>
      <c r="B73" s="29" t="s">
        <v>73</v>
      </c>
      <c r="C73" s="24" t="s">
        <v>42</v>
      </c>
      <c r="D73" s="24" t="s">
        <v>7</v>
      </c>
      <c r="E73" s="24"/>
      <c r="F73" s="24"/>
      <c r="G73" s="27">
        <f>G74</f>
        <v>140</v>
      </c>
    </row>
    <row r="74" spans="1:7" s="51" customFormat="1" ht="12" customHeight="1">
      <c r="A74" s="52"/>
      <c r="B74" s="29" t="s">
        <v>74</v>
      </c>
      <c r="C74" s="24" t="s">
        <v>42</v>
      </c>
      <c r="D74" s="24" t="s">
        <v>7</v>
      </c>
      <c r="E74" s="24" t="s">
        <v>87</v>
      </c>
      <c r="F74" s="24"/>
      <c r="G74" s="27">
        <f>G75</f>
        <v>140</v>
      </c>
    </row>
    <row r="75" spans="1:7" s="51" customFormat="1" ht="24.75" customHeight="1">
      <c r="A75" s="52"/>
      <c r="B75" s="29" t="s">
        <v>75</v>
      </c>
      <c r="C75" s="24" t="s">
        <v>42</v>
      </c>
      <c r="D75" s="24" t="s">
        <v>7</v>
      </c>
      <c r="E75" s="24" t="s">
        <v>87</v>
      </c>
      <c r="F75" s="24" t="s">
        <v>76</v>
      </c>
      <c r="G75" s="25">
        <v>140</v>
      </c>
    </row>
    <row r="76" spans="2:7" ht="17.25">
      <c r="B76" s="40" t="s">
        <v>38</v>
      </c>
      <c r="C76" s="42"/>
      <c r="D76" s="42"/>
      <c r="E76" s="42"/>
      <c r="F76" s="42"/>
      <c r="G76" s="41">
        <f>G21+G44+G49+G53+G66+G72</f>
        <v>3777.3</v>
      </c>
    </row>
  </sheetData>
  <sheetProtection/>
  <mergeCells count="7">
    <mergeCell ref="F2:G5"/>
    <mergeCell ref="B15:G15"/>
    <mergeCell ref="F18:G18"/>
    <mergeCell ref="F9:H9"/>
    <mergeCell ref="F11:G11"/>
    <mergeCell ref="B13:G13"/>
    <mergeCell ref="B14:G14"/>
  </mergeCells>
  <printOptions horizontalCentered="1"/>
  <pageMargins left="0.1968503937007874" right="0.1968503937007874" top="0.7874015748031497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72"/>
  <sheetViews>
    <sheetView tabSelected="1" zoomScalePageLayoutView="0" workbookViewId="0" topLeftCell="B1">
      <selection activeCell="G8" sqref="G8"/>
    </sheetView>
  </sheetViews>
  <sheetFormatPr defaultColWidth="9.00390625" defaultRowHeight="12.75"/>
  <cols>
    <col min="1" max="1" width="5.125" style="7" hidden="1" customWidth="1"/>
    <col min="2" max="2" width="70.375" style="1" customWidth="1"/>
    <col min="3" max="3" width="9.375" style="1" customWidth="1"/>
    <col min="4" max="4" width="8.50390625" style="2" customWidth="1"/>
    <col min="5" max="5" width="7.875" style="2" customWidth="1"/>
    <col min="6" max="6" width="8.375" style="2" customWidth="1"/>
    <col min="7" max="7" width="10.625" style="2" customWidth="1"/>
    <col min="8" max="8" width="20.50390625" style="3" customWidth="1"/>
  </cols>
  <sheetData>
    <row r="2" spans="7:8" ht="12.75">
      <c r="G2" s="55" t="s">
        <v>93</v>
      </c>
      <c r="H2" s="55"/>
    </row>
    <row r="3" spans="7:8" ht="12.75">
      <c r="G3" s="55"/>
      <c r="H3" s="55"/>
    </row>
    <row r="4" spans="7:8" ht="12.75">
      <c r="G4" s="55"/>
      <c r="H4" s="55"/>
    </row>
    <row r="5" spans="7:8" ht="15" customHeight="1">
      <c r="G5" s="55"/>
      <c r="H5" s="55"/>
    </row>
    <row r="7" spans="2:11" ht="21.75" customHeight="1">
      <c r="B7" s="13"/>
      <c r="C7" s="13"/>
      <c r="D7" s="13"/>
      <c r="E7" s="13"/>
      <c r="F7" s="14"/>
      <c r="G7" s="14" t="s">
        <v>79</v>
      </c>
      <c r="H7" s="21"/>
      <c r="I7" s="2"/>
      <c r="J7" s="3"/>
      <c r="K7" s="2"/>
    </row>
    <row r="8" spans="1:11" ht="15">
      <c r="A8" s="11"/>
      <c r="B8" s="16"/>
      <c r="C8" s="16"/>
      <c r="D8" s="16"/>
      <c r="E8" s="16"/>
      <c r="F8" s="14"/>
      <c r="G8" s="14" t="s">
        <v>17</v>
      </c>
      <c r="H8" s="22"/>
      <c r="I8" s="2"/>
      <c r="J8" s="3"/>
      <c r="K8" s="10"/>
    </row>
    <row r="9" spans="1:11" ht="30" customHeight="1">
      <c r="A9" s="11"/>
      <c r="B9" s="16"/>
      <c r="C9" s="16"/>
      <c r="D9" s="16"/>
      <c r="E9" s="16"/>
      <c r="F9" s="14"/>
      <c r="G9" s="61" t="s">
        <v>28</v>
      </c>
      <c r="H9" s="61"/>
      <c r="I9" s="2"/>
      <c r="J9" s="3"/>
      <c r="K9" s="10"/>
    </row>
    <row r="10" spans="1:11" ht="15.75" customHeight="1">
      <c r="A10" s="11"/>
      <c r="B10" s="16"/>
      <c r="C10" s="16"/>
      <c r="D10" s="16"/>
      <c r="E10" s="16"/>
      <c r="F10" s="14"/>
      <c r="G10" s="58" t="s">
        <v>84</v>
      </c>
      <c r="H10" s="58"/>
      <c r="I10" s="58"/>
      <c r="J10" s="3"/>
      <c r="K10" s="10"/>
    </row>
    <row r="11" spans="1:10" ht="13.5" customHeight="1">
      <c r="A11" s="12"/>
      <c r="B11" s="16"/>
      <c r="C11" s="16"/>
      <c r="D11" s="16"/>
      <c r="E11" s="16"/>
      <c r="F11" s="16"/>
      <c r="G11" s="16"/>
      <c r="H11" s="16"/>
      <c r="I11" s="62"/>
      <c r="J11" s="58"/>
    </row>
    <row r="12" spans="1:10" ht="13.5">
      <c r="A12" s="12"/>
      <c r="B12" s="56" t="s">
        <v>37</v>
      </c>
      <c r="C12" s="56"/>
      <c r="D12" s="56"/>
      <c r="E12" s="56"/>
      <c r="F12" s="56"/>
      <c r="G12" s="56"/>
      <c r="H12" s="56"/>
      <c r="I12" s="56"/>
      <c r="J12" s="56"/>
    </row>
    <row r="13" spans="1:10" ht="13.5">
      <c r="A13" s="12"/>
      <c r="B13" s="56" t="s">
        <v>71</v>
      </c>
      <c r="C13" s="56"/>
      <c r="D13" s="56"/>
      <c r="E13" s="56"/>
      <c r="F13" s="56"/>
      <c r="G13" s="56"/>
      <c r="H13" s="56"/>
      <c r="I13" s="56"/>
      <c r="J13" s="56"/>
    </row>
    <row r="14" spans="2:8" ht="14.25">
      <c r="B14" s="13"/>
      <c r="C14" s="13"/>
      <c r="D14" s="15"/>
      <c r="E14" s="15"/>
      <c r="F14" s="15"/>
      <c r="G14" s="57" t="s">
        <v>1</v>
      </c>
      <c r="H14" s="57"/>
    </row>
    <row r="15" spans="2:8" ht="12.75">
      <c r="B15" s="13"/>
      <c r="C15" s="13"/>
      <c r="D15" s="15"/>
      <c r="E15" s="15"/>
      <c r="F15" s="15"/>
      <c r="G15" s="15"/>
      <c r="H15" s="19"/>
    </row>
    <row r="16" spans="1:8" s="6" customFormat="1" ht="54.75">
      <c r="A16" s="5" t="s">
        <v>0</v>
      </c>
      <c r="B16" s="38" t="s">
        <v>2</v>
      </c>
      <c r="C16" s="50" t="s">
        <v>27</v>
      </c>
      <c r="D16" s="35" t="s">
        <v>22</v>
      </c>
      <c r="E16" s="36" t="s">
        <v>23</v>
      </c>
      <c r="F16" s="36" t="s">
        <v>24</v>
      </c>
      <c r="G16" s="36" t="s">
        <v>25</v>
      </c>
      <c r="H16" s="37" t="s">
        <v>70</v>
      </c>
    </row>
    <row r="17" spans="1:8" ht="13.5">
      <c r="A17" s="9"/>
      <c r="B17" s="33" t="s">
        <v>19</v>
      </c>
      <c r="C17" s="33" t="s">
        <v>30</v>
      </c>
      <c r="D17" s="32" t="s">
        <v>7</v>
      </c>
      <c r="E17" s="32"/>
      <c r="F17" s="32"/>
      <c r="G17" s="32"/>
      <c r="H17" s="25">
        <f>H18+H21+H28+H31</f>
        <v>2891.8</v>
      </c>
    </row>
    <row r="18" spans="1:8" ht="27">
      <c r="A18" s="9"/>
      <c r="B18" s="23" t="s">
        <v>13</v>
      </c>
      <c r="C18" s="33" t="s">
        <v>30</v>
      </c>
      <c r="D18" s="24" t="s">
        <v>7</v>
      </c>
      <c r="E18" s="24" t="s">
        <v>6</v>
      </c>
      <c r="F18" s="24"/>
      <c r="G18" s="24"/>
      <c r="H18" s="25">
        <f>H20</f>
        <v>578</v>
      </c>
    </row>
    <row r="19" spans="1:8" ht="13.5">
      <c r="A19" s="8"/>
      <c r="B19" s="26" t="s">
        <v>18</v>
      </c>
      <c r="C19" s="33" t="s">
        <v>30</v>
      </c>
      <c r="D19" s="24" t="s">
        <v>7</v>
      </c>
      <c r="E19" s="24" t="s">
        <v>6</v>
      </c>
      <c r="F19" s="24" t="s">
        <v>15</v>
      </c>
      <c r="G19" s="24"/>
      <c r="H19" s="27">
        <f>H20</f>
        <v>578</v>
      </c>
    </row>
    <row r="20" spans="1:8" ht="16.5" customHeight="1">
      <c r="A20" s="8"/>
      <c r="B20" s="28" t="s">
        <v>56</v>
      </c>
      <c r="C20" s="33" t="s">
        <v>30</v>
      </c>
      <c r="D20" s="24" t="s">
        <v>7</v>
      </c>
      <c r="E20" s="24" t="s">
        <v>6</v>
      </c>
      <c r="F20" s="24" t="s">
        <v>15</v>
      </c>
      <c r="G20" s="24" t="s">
        <v>47</v>
      </c>
      <c r="H20" s="27">
        <v>578</v>
      </c>
    </row>
    <row r="21" spans="1:8" ht="43.5" customHeight="1">
      <c r="A21" s="8"/>
      <c r="B21" s="26" t="s">
        <v>10</v>
      </c>
      <c r="C21" s="33" t="s">
        <v>30</v>
      </c>
      <c r="D21" s="24" t="s">
        <v>7</v>
      </c>
      <c r="E21" s="24" t="s">
        <v>4</v>
      </c>
      <c r="F21" s="24"/>
      <c r="G21" s="24"/>
      <c r="H21" s="25">
        <f>H22</f>
        <v>2170</v>
      </c>
    </row>
    <row r="22" spans="1:8" ht="43.5" customHeight="1">
      <c r="A22" s="8"/>
      <c r="B22" s="28" t="s">
        <v>55</v>
      </c>
      <c r="C22" s="33" t="s">
        <v>30</v>
      </c>
      <c r="D22" s="24" t="s">
        <v>7</v>
      </c>
      <c r="E22" s="24" t="s">
        <v>4</v>
      </c>
      <c r="F22" s="24" t="s">
        <v>14</v>
      </c>
      <c r="G22" s="24"/>
      <c r="H22" s="25">
        <f>H23+H24+H25+H26+H27</f>
        <v>2170</v>
      </c>
    </row>
    <row r="23" spans="1:8" ht="13.5">
      <c r="A23" s="8"/>
      <c r="B23" s="28" t="s">
        <v>56</v>
      </c>
      <c r="C23" s="33" t="s">
        <v>30</v>
      </c>
      <c r="D23" s="24" t="s">
        <v>7</v>
      </c>
      <c r="E23" s="24" t="s">
        <v>4</v>
      </c>
      <c r="F23" s="24" t="s">
        <v>14</v>
      </c>
      <c r="G23" s="24" t="s">
        <v>47</v>
      </c>
      <c r="H23" s="27">
        <v>1820</v>
      </c>
    </row>
    <row r="24" spans="1:8" ht="27">
      <c r="A24" s="8"/>
      <c r="B24" s="26" t="s">
        <v>57</v>
      </c>
      <c r="C24" s="33" t="s">
        <v>30</v>
      </c>
      <c r="D24" s="24" t="s">
        <v>7</v>
      </c>
      <c r="E24" s="24" t="s">
        <v>4</v>
      </c>
      <c r="F24" s="24" t="s">
        <v>14</v>
      </c>
      <c r="G24" s="24" t="s">
        <v>48</v>
      </c>
      <c r="H24" s="27">
        <v>50</v>
      </c>
    </row>
    <row r="25" spans="1:8" ht="13.5">
      <c r="A25" s="8"/>
      <c r="B25" s="26" t="s">
        <v>58</v>
      </c>
      <c r="C25" s="33" t="s">
        <v>30</v>
      </c>
      <c r="D25" s="24" t="s">
        <v>7</v>
      </c>
      <c r="E25" s="24" t="s">
        <v>4</v>
      </c>
      <c r="F25" s="24" t="s">
        <v>14</v>
      </c>
      <c r="G25" s="24" t="s">
        <v>53</v>
      </c>
      <c r="H25" s="27">
        <v>255.4</v>
      </c>
    </row>
    <row r="26" spans="1:8" ht="13.5">
      <c r="A26" s="8"/>
      <c r="B26" s="26" t="s">
        <v>59</v>
      </c>
      <c r="C26" s="33" t="s">
        <v>30</v>
      </c>
      <c r="D26" s="24" t="s">
        <v>7</v>
      </c>
      <c r="E26" s="24" t="s">
        <v>4</v>
      </c>
      <c r="F26" s="24" t="s">
        <v>14</v>
      </c>
      <c r="G26" s="24" t="s">
        <v>50</v>
      </c>
      <c r="H26" s="27">
        <v>26.6</v>
      </c>
    </row>
    <row r="27" spans="1:8" ht="13.5">
      <c r="A27" s="8"/>
      <c r="B27" s="26" t="s">
        <v>60</v>
      </c>
      <c r="C27" s="33" t="s">
        <v>30</v>
      </c>
      <c r="D27" s="24" t="s">
        <v>7</v>
      </c>
      <c r="E27" s="24" t="s">
        <v>4</v>
      </c>
      <c r="F27" s="24" t="s">
        <v>14</v>
      </c>
      <c r="G27" s="24" t="s">
        <v>54</v>
      </c>
      <c r="H27" s="27">
        <v>18</v>
      </c>
    </row>
    <row r="28" spans="1:8" ht="13.5">
      <c r="A28" s="8"/>
      <c r="B28" s="33" t="s">
        <v>11</v>
      </c>
      <c r="C28" s="33" t="s">
        <v>30</v>
      </c>
      <c r="D28" s="32" t="s">
        <v>7</v>
      </c>
      <c r="E28" s="32" t="s">
        <v>41</v>
      </c>
      <c r="F28" s="32"/>
      <c r="G28" s="32"/>
      <c r="H28" s="25">
        <f>H30</f>
        <v>5</v>
      </c>
    </row>
    <row r="29" spans="1:8" ht="13.5">
      <c r="A29" s="8"/>
      <c r="B29" s="28" t="s">
        <v>26</v>
      </c>
      <c r="C29" s="33" t="s">
        <v>30</v>
      </c>
      <c r="D29" s="24" t="s">
        <v>7</v>
      </c>
      <c r="E29" s="24" t="s">
        <v>41</v>
      </c>
      <c r="F29" s="24" t="s">
        <v>85</v>
      </c>
      <c r="G29" s="24"/>
      <c r="H29" s="27">
        <f>H30</f>
        <v>5</v>
      </c>
    </row>
    <row r="30" spans="1:8" ht="27">
      <c r="A30" s="8"/>
      <c r="B30" s="26" t="s">
        <v>57</v>
      </c>
      <c r="C30" s="33" t="s">
        <v>30</v>
      </c>
      <c r="D30" s="24" t="s">
        <v>7</v>
      </c>
      <c r="E30" s="24" t="s">
        <v>41</v>
      </c>
      <c r="F30" s="24" t="s">
        <v>85</v>
      </c>
      <c r="G30" s="24" t="s">
        <v>86</v>
      </c>
      <c r="H30" s="27">
        <v>5</v>
      </c>
    </row>
    <row r="31" spans="1:8" ht="13.5">
      <c r="A31" s="8"/>
      <c r="B31" s="39" t="s">
        <v>49</v>
      </c>
      <c r="C31" s="33" t="s">
        <v>30</v>
      </c>
      <c r="D31" s="32" t="s">
        <v>7</v>
      </c>
      <c r="E31" s="32" t="s">
        <v>51</v>
      </c>
      <c r="F31" s="32"/>
      <c r="G31" s="32"/>
      <c r="H31" s="25">
        <f>H32+H35+H37</f>
        <v>138.8</v>
      </c>
    </row>
    <row r="32" spans="1:8" ht="13.5">
      <c r="A32" s="8"/>
      <c r="B32" s="23" t="s">
        <v>63</v>
      </c>
      <c r="C32" s="33" t="s">
        <v>30</v>
      </c>
      <c r="D32" s="24" t="s">
        <v>7</v>
      </c>
      <c r="E32" s="24" t="s">
        <v>51</v>
      </c>
      <c r="F32" s="24" t="s">
        <v>88</v>
      </c>
      <c r="G32" s="24"/>
      <c r="H32" s="27">
        <f>H33+H34</f>
        <v>82</v>
      </c>
    </row>
    <row r="33" spans="1:8" ht="13.5">
      <c r="A33" s="8"/>
      <c r="B33" s="26" t="s">
        <v>58</v>
      </c>
      <c r="C33" s="33" t="s">
        <v>30</v>
      </c>
      <c r="D33" s="24" t="s">
        <v>7</v>
      </c>
      <c r="E33" s="24" t="s">
        <v>51</v>
      </c>
      <c r="F33" s="24" t="s">
        <v>88</v>
      </c>
      <c r="G33" s="24" t="s">
        <v>53</v>
      </c>
      <c r="H33" s="27">
        <v>79.9</v>
      </c>
    </row>
    <row r="34" spans="1:8" ht="13.5">
      <c r="A34" s="8"/>
      <c r="B34" s="23" t="s">
        <v>60</v>
      </c>
      <c r="C34" s="33" t="s">
        <v>30</v>
      </c>
      <c r="D34" s="24" t="s">
        <v>7</v>
      </c>
      <c r="E34" s="24" t="s">
        <v>51</v>
      </c>
      <c r="F34" s="24" t="s">
        <v>88</v>
      </c>
      <c r="G34" s="24" t="s">
        <v>54</v>
      </c>
      <c r="H34" s="27">
        <v>2.1</v>
      </c>
    </row>
    <row r="35" spans="1:8" ht="13.5">
      <c r="A35" s="8"/>
      <c r="B35" s="23" t="s">
        <v>63</v>
      </c>
      <c r="C35" s="33" t="s">
        <v>30</v>
      </c>
      <c r="D35" s="24" t="s">
        <v>7</v>
      </c>
      <c r="E35" s="24" t="s">
        <v>51</v>
      </c>
      <c r="F35" s="24" t="s">
        <v>77</v>
      </c>
      <c r="G35" s="24"/>
      <c r="H35" s="27">
        <f>H36</f>
        <v>38.8</v>
      </c>
    </row>
    <row r="36" spans="1:8" ht="13.5">
      <c r="A36" s="8"/>
      <c r="B36" s="26" t="s">
        <v>58</v>
      </c>
      <c r="C36" s="33" t="s">
        <v>30</v>
      </c>
      <c r="D36" s="24" t="s">
        <v>7</v>
      </c>
      <c r="E36" s="24" t="s">
        <v>51</v>
      </c>
      <c r="F36" s="24" t="s">
        <v>77</v>
      </c>
      <c r="G36" s="24" t="s">
        <v>53</v>
      </c>
      <c r="H36" s="27">
        <v>38.8</v>
      </c>
    </row>
    <row r="37" spans="1:8" ht="13.5">
      <c r="A37" s="8"/>
      <c r="B37" s="39" t="s">
        <v>49</v>
      </c>
      <c r="C37" s="33" t="s">
        <v>30</v>
      </c>
      <c r="D37" s="24" t="s">
        <v>7</v>
      </c>
      <c r="E37" s="24" t="s">
        <v>80</v>
      </c>
      <c r="F37" s="24"/>
      <c r="G37" s="24"/>
      <c r="H37" s="27">
        <f>H38</f>
        <v>18</v>
      </c>
    </row>
    <row r="38" spans="1:8" ht="13.5">
      <c r="A38" s="8"/>
      <c r="B38" s="26" t="s">
        <v>82</v>
      </c>
      <c r="C38" s="33" t="s">
        <v>30</v>
      </c>
      <c r="D38" s="24" t="s">
        <v>7</v>
      </c>
      <c r="E38" s="24" t="s">
        <v>80</v>
      </c>
      <c r="F38" s="24" t="s">
        <v>81</v>
      </c>
      <c r="G38" s="24"/>
      <c r="H38" s="27">
        <f>H39</f>
        <v>18</v>
      </c>
    </row>
    <row r="39" spans="1:8" ht="13.5">
      <c r="A39" s="8"/>
      <c r="B39" s="26" t="s">
        <v>58</v>
      </c>
      <c r="C39" s="33" t="s">
        <v>30</v>
      </c>
      <c r="D39" s="24" t="s">
        <v>7</v>
      </c>
      <c r="E39" s="24" t="s">
        <v>80</v>
      </c>
      <c r="F39" s="24" t="s">
        <v>81</v>
      </c>
      <c r="G39" s="24" t="s">
        <v>53</v>
      </c>
      <c r="H39" s="27">
        <v>18</v>
      </c>
    </row>
    <row r="40" spans="1:9" ht="15">
      <c r="A40" s="8"/>
      <c r="B40" s="43" t="s">
        <v>43</v>
      </c>
      <c r="C40" s="33" t="s">
        <v>30</v>
      </c>
      <c r="D40" s="44" t="s">
        <v>6</v>
      </c>
      <c r="E40" s="44"/>
      <c r="F40" s="44"/>
      <c r="G40" s="44"/>
      <c r="H40" s="48">
        <f>H41</f>
        <v>129.2</v>
      </c>
      <c r="I40" s="46"/>
    </row>
    <row r="41" spans="1:9" ht="15">
      <c r="A41" s="8"/>
      <c r="B41" s="23" t="s">
        <v>44</v>
      </c>
      <c r="C41" s="33" t="s">
        <v>30</v>
      </c>
      <c r="D41" s="45" t="s">
        <v>6</v>
      </c>
      <c r="E41" s="45" t="s">
        <v>5</v>
      </c>
      <c r="F41" s="24"/>
      <c r="G41" s="24"/>
      <c r="H41" s="49">
        <f>H42</f>
        <v>129.2</v>
      </c>
      <c r="I41" s="47"/>
    </row>
    <row r="42" spans="1:9" ht="27">
      <c r="A42" s="8"/>
      <c r="B42" s="26" t="s">
        <v>45</v>
      </c>
      <c r="C42" s="33" t="s">
        <v>30</v>
      </c>
      <c r="D42" s="45" t="s">
        <v>6</v>
      </c>
      <c r="E42" s="45" t="s">
        <v>5</v>
      </c>
      <c r="F42" s="24" t="s">
        <v>46</v>
      </c>
      <c r="G42" s="24"/>
      <c r="H42" s="49">
        <f>H43+H44</f>
        <v>129.2</v>
      </c>
      <c r="I42" s="47"/>
    </row>
    <row r="43" spans="1:9" ht="15" customHeight="1">
      <c r="A43" s="8"/>
      <c r="B43" s="28" t="s">
        <v>56</v>
      </c>
      <c r="C43" s="33" t="s">
        <v>30</v>
      </c>
      <c r="D43" s="45" t="s">
        <v>6</v>
      </c>
      <c r="E43" s="45" t="s">
        <v>5</v>
      </c>
      <c r="F43" s="24" t="s">
        <v>46</v>
      </c>
      <c r="G43" s="24" t="s">
        <v>47</v>
      </c>
      <c r="H43" s="49">
        <v>111.7</v>
      </c>
      <c r="I43" s="47"/>
    </row>
    <row r="44" spans="1:9" ht="15" customHeight="1">
      <c r="A44" s="8"/>
      <c r="B44" s="26" t="s">
        <v>58</v>
      </c>
      <c r="C44" s="33" t="s">
        <v>30</v>
      </c>
      <c r="D44" s="45" t="s">
        <v>6</v>
      </c>
      <c r="E44" s="45" t="s">
        <v>5</v>
      </c>
      <c r="F44" s="24" t="s">
        <v>46</v>
      </c>
      <c r="G44" s="24" t="s">
        <v>53</v>
      </c>
      <c r="H44" s="49">
        <v>17.5</v>
      </c>
      <c r="I44" s="47"/>
    </row>
    <row r="45" spans="1:8" ht="27">
      <c r="A45" s="8"/>
      <c r="B45" s="31" t="s">
        <v>20</v>
      </c>
      <c r="C45" s="33" t="s">
        <v>30</v>
      </c>
      <c r="D45" s="32" t="s">
        <v>5</v>
      </c>
      <c r="E45" s="32"/>
      <c r="F45" s="32"/>
      <c r="G45" s="32"/>
      <c r="H45" s="25">
        <f>H46</f>
        <v>60</v>
      </c>
    </row>
    <row r="46" spans="1:8" ht="27" customHeight="1">
      <c r="A46" s="8"/>
      <c r="B46" s="29" t="s">
        <v>61</v>
      </c>
      <c r="C46" s="33" t="s">
        <v>30</v>
      </c>
      <c r="D46" s="30" t="s">
        <v>5</v>
      </c>
      <c r="E46" s="24" t="s">
        <v>39</v>
      </c>
      <c r="F46" s="24"/>
      <c r="G46" s="24"/>
      <c r="H46" s="27">
        <f>H47</f>
        <v>60</v>
      </c>
    </row>
    <row r="47" spans="1:8" ht="27">
      <c r="A47" s="8"/>
      <c r="B47" s="29" t="s">
        <v>64</v>
      </c>
      <c r="C47" s="33" t="s">
        <v>30</v>
      </c>
      <c r="D47" s="30" t="s">
        <v>5</v>
      </c>
      <c r="E47" s="24" t="s">
        <v>39</v>
      </c>
      <c r="F47" s="24" t="s">
        <v>40</v>
      </c>
      <c r="G47" s="24"/>
      <c r="H47" s="27">
        <f>H48</f>
        <v>60</v>
      </c>
    </row>
    <row r="48" spans="1:8" ht="13.5">
      <c r="A48" s="8"/>
      <c r="B48" s="26" t="s">
        <v>58</v>
      </c>
      <c r="C48" s="33" t="s">
        <v>30</v>
      </c>
      <c r="D48" s="24" t="s">
        <v>5</v>
      </c>
      <c r="E48" s="24" t="s">
        <v>39</v>
      </c>
      <c r="F48" s="24" t="s">
        <v>40</v>
      </c>
      <c r="G48" s="24" t="s">
        <v>53</v>
      </c>
      <c r="H48" s="27">
        <v>60</v>
      </c>
    </row>
    <row r="49" spans="1:8" ht="13.5">
      <c r="A49" s="8"/>
      <c r="B49" s="31" t="s">
        <v>32</v>
      </c>
      <c r="C49" s="33" t="s">
        <v>30</v>
      </c>
      <c r="D49" s="32" t="s">
        <v>8</v>
      </c>
      <c r="E49" s="32"/>
      <c r="F49" s="32"/>
      <c r="G49" s="32"/>
      <c r="H49" s="25">
        <f>H50</f>
        <v>161.3</v>
      </c>
    </row>
    <row r="50" spans="1:8" ht="13.5">
      <c r="A50" s="8"/>
      <c r="B50" s="26" t="s">
        <v>31</v>
      </c>
      <c r="C50" s="33" t="s">
        <v>30</v>
      </c>
      <c r="D50" s="24" t="s">
        <v>8</v>
      </c>
      <c r="E50" s="24" t="s">
        <v>5</v>
      </c>
      <c r="F50" s="24"/>
      <c r="G50" s="24"/>
      <c r="H50" s="27">
        <f>H51</f>
        <v>161.3</v>
      </c>
    </row>
    <row r="51" spans="1:8" ht="13.5">
      <c r="A51" s="8"/>
      <c r="B51" s="26" t="s">
        <v>63</v>
      </c>
      <c r="C51" s="33" t="s">
        <v>30</v>
      </c>
      <c r="D51" s="24" t="s">
        <v>8</v>
      </c>
      <c r="E51" s="24" t="s">
        <v>5</v>
      </c>
      <c r="F51" s="24" t="s">
        <v>52</v>
      </c>
      <c r="G51" s="24"/>
      <c r="H51" s="27">
        <f>H52+H54+H56+H58+H60</f>
        <v>161.3</v>
      </c>
    </row>
    <row r="52" spans="1:8" ht="13.5">
      <c r="A52" s="8"/>
      <c r="B52" s="31" t="s">
        <v>33</v>
      </c>
      <c r="C52" s="33" t="s">
        <v>30</v>
      </c>
      <c r="D52" s="24" t="s">
        <v>34</v>
      </c>
      <c r="E52" s="24" t="s">
        <v>5</v>
      </c>
      <c r="F52" s="24" t="s">
        <v>65</v>
      </c>
      <c r="G52" s="24"/>
      <c r="H52" s="25">
        <f>H53</f>
        <v>100</v>
      </c>
    </row>
    <row r="53" spans="1:8" ht="13.5">
      <c r="A53" s="8"/>
      <c r="B53" s="26" t="s">
        <v>58</v>
      </c>
      <c r="C53" s="33" t="s">
        <v>30</v>
      </c>
      <c r="D53" s="24" t="s">
        <v>8</v>
      </c>
      <c r="E53" s="24" t="s">
        <v>5</v>
      </c>
      <c r="F53" s="24" t="s">
        <v>65</v>
      </c>
      <c r="G53" s="24" t="s">
        <v>53</v>
      </c>
      <c r="H53" s="27">
        <v>100</v>
      </c>
    </row>
    <row r="54" spans="1:8" ht="13.5">
      <c r="A54" s="8"/>
      <c r="B54" s="31" t="s">
        <v>89</v>
      </c>
      <c r="C54" s="33" t="s">
        <v>30</v>
      </c>
      <c r="D54" s="24" t="s">
        <v>34</v>
      </c>
      <c r="E54" s="24" t="s">
        <v>5</v>
      </c>
      <c r="F54" s="24" t="s">
        <v>67</v>
      </c>
      <c r="G54" s="24"/>
      <c r="H54" s="25">
        <f>H55</f>
        <v>5</v>
      </c>
    </row>
    <row r="55" spans="1:8" ht="13.5">
      <c r="A55" s="8"/>
      <c r="B55" s="26" t="s">
        <v>58</v>
      </c>
      <c r="C55" s="33" t="s">
        <v>30</v>
      </c>
      <c r="D55" s="24" t="s">
        <v>34</v>
      </c>
      <c r="E55" s="24" t="s">
        <v>5</v>
      </c>
      <c r="F55" s="24" t="s">
        <v>67</v>
      </c>
      <c r="G55" s="24" t="s">
        <v>53</v>
      </c>
      <c r="H55" s="27">
        <v>5</v>
      </c>
    </row>
    <row r="56" spans="1:8" ht="13.5">
      <c r="A56" s="8"/>
      <c r="B56" s="33" t="s">
        <v>35</v>
      </c>
      <c r="C56" s="33" t="s">
        <v>30</v>
      </c>
      <c r="D56" s="24" t="s">
        <v>8</v>
      </c>
      <c r="E56" s="24" t="s">
        <v>5</v>
      </c>
      <c r="F56" s="24" t="s">
        <v>66</v>
      </c>
      <c r="G56" s="24"/>
      <c r="H56" s="25">
        <f>H57</f>
        <v>20</v>
      </c>
    </row>
    <row r="57" spans="1:8" ht="13.5">
      <c r="A57" s="8"/>
      <c r="B57" s="26" t="s">
        <v>58</v>
      </c>
      <c r="C57" s="33" t="s">
        <v>30</v>
      </c>
      <c r="D57" s="24" t="s">
        <v>8</v>
      </c>
      <c r="E57" s="24" t="s">
        <v>5</v>
      </c>
      <c r="F57" s="24" t="s">
        <v>66</v>
      </c>
      <c r="G57" s="24" t="s">
        <v>53</v>
      </c>
      <c r="H57" s="27">
        <v>20</v>
      </c>
    </row>
    <row r="58" spans="1:8" ht="13.5">
      <c r="A58" s="8"/>
      <c r="B58" s="31" t="s">
        <v>90</v>
      </c>
      <c r="C58" s="33" t="s">
        <v>30</v>
      </c>
      <c r="D58" s="24" t="s">
        <v>8</v>
      </c>
      <c r="E58" s="24" t="s">
        <v>5</v>
      </c>
      <c r="F58" s="24" t="s">
        <v>68</v>
      </c>
      <c r="G58" s="24"/>
      <c r="H58" s="25">
        <f>H59</f>
        <v>10</v>
      </c>
    </row>
    <row r="59" spans="1:8" ht="13.5">
      <c r="A59" s="8"/>
      <c r="B59" s="26" t="s">
        <v>58</v>
      </c>
      <c r="C59" s="33" t="s">
        <v>30</v>
      </c>
      <c r="D59" s="24" t="s">
        <v>8</v>
      </c>
      <c r="E59" s="24" t="s">
        <v>5</v>
      </c>
      <c r="F59" s="24" t="s">
        <v>68</v>
      </c>
      <c r="G59" s="24" t="s">
        <v>53</v>
      </c>
      <c r="H59" s="27">
        <v>10</v>
      </c>
    </row>
    <row r="60" spans="1:8" ht="13.5">
      <c r="A60" s="8"/>
      <c r="B60" s="33" t="s">
        <v>36</v>
      </c>
      <c r="C60" s="33" t="s">
        <v>30</v>
      </c>
      <c r="D60" s="24" t="s">
        <v>8</v>
      </c>
      <c r="E60" s="24" t="s">
        <v>5</v>
      </c>
      <c r="F60" s="24" t="s">
        <v>88</v>
      </c>
      <c r="G60" s="24"/>
      <c r="H60" s="25">
        <f>H61</f>
        <v>26.3</v>
      </c>
    </row>
    <row r="61" spans="1:8" ht="13.5">
      <c r="A61" s="8"/>
      <c r="B61" s="26" t="s">
        <v>58</v>
      </c>
      <c r="C61" s="33" t="s">
        <v>30</v>
      </c>
      <c r="D61" s="24" t="s">
        <v>8</v>
      </c>
      <c r="E61" s="24" t="s">
        <v>5</v>
      </c>
      <c r="F61" s="24" t="s">
        <v>88</v>
      </c>
      <c r="G61" s="24" t="s">
        <v>53</v>
      </c>
      <c r="H61" s="27">
        <v>26.3</v>
      </c>
    </row>
    <row r="62" spans="1:8" s="4" customFormat="1" ht="27">
      <c r="A62" s="8"/>
      <c r="B62" s="34" t="s">
        <v>21</v>
      </c>
      <c r="C62" s="33" t="s">
        <v>30</v>
      </c>
      <c r="D62" s="32" t="s">
        <v>3</v>
      </c>
      <c r="E62" s="32"/>
      <c r="F62" s="32"/>
      <c r="G62" s="32"/>
      <c r="H62" s="25">
        <f>H63</f>
        <v>395</v>
      </c>
    </row>
    <row r="63" spans="1:8" s="4" customFormat="1" ht="13.5">
      <c r="A63" s="8"/>
      <c r="B63" s="28" t="s">
        <v>12</v>
      </c>
      <c r="C63" s="33" t="s">
        <v>30</v>
      </c>
      <c r="D63" s="24" t="s">
        <v>3</v>
      </c>
      <c r="E63" s="24" t="s">
        <v>7</v>
      </c>
      <c r="F63" s="24"/>
      <c r="G63" s="24"/>
      <c r="H63" s="25">
        <f>H64</f>
        <v>395</v>
      </c>
    </row>
    <row r="64" spans="1:8" s="4" customFormat="1" ht="13.5">
      <c r="A64" s="8"/>
      <c r="B64" s="26" t="s">
        <v>62</v>
      </c>
      <c r="C64" s="33" t="s">
        <v>30</v>
      </c>
      <c r="D64" s="24" t="s">
        <v>3</v>
      </c>
      <c r="E64" s="24" t="s">
        <v>7</v>
      </c>
      <c r="F64" s="24" t="s">
        <v>16</v>
      </c>
      <c r="G64" s="24"/>
      <c r="H64" s="27">
        <f>H65+H66</f>
        <v>395</v>
      </c>
    </row>
    <row r="65" spans="1:8" s="4" customFormat="1" ht="13.5">
      <c r="A65" s="8"/>
      <c r="B65" s="26" t="s">
        <v>59</v>
      </c>
      <c r="C65" s="33" t="s">
        <v>30</v>
      </c>
      <c r="D65" s="24" t="s">
        <v>3</v>
      </c>
      <c r="E65" s="24" t="s">
        <v>7</v>
      </c>
      <c r="F65" s="24" t="s">
        <v>16</v>
      </c>
      <c r="G65" s="24" t="s">
        <v>50</v>
      </c>
      <c r="H65" s="27">
        <v>295</v>
      </c>
    </row>
    <row r="66" spans="1:8" s="51" customFormat="1" ht="19.5" customHeight="1">
      <c r="A66" s="52"/>
      <c r="B66" s="26" t="s">
        <v>58</v>
      </c>
      <c r="C66" s="33" t="s">
        <v>30</v>
      </c>
      <c r="D66" s="24" t="s">
        <v>3</v>
      </c>
      <c r="E66" s="24" t="s">
        <v>7</v>
      </c>
      <c r="F66" s="24" t="s">
        <v>16</v>
      </c>
      <c r="G66" s="24" t="s">
        <v>53</v>
      </c>
      <c r="H66" s="27">
        <v>100</v>
      </c>
    </row>
    <row r="67" spans="1:8" s="51" customFormat="1" ht="12" customHeight="1">
      <c r="A67" s="52"/>
      <c r="B67" s="29"/>
      <c r="C67" s="33"/>
      <c r="D67" s="24"/>
      <c r="E67" s="24"/>
      <c r="F67" s="24"/>
      <c r="G67" s="24"/>
      <c r="H67" s="27"/>
    </row>
    <row r="68" spans="1:8" s="4" customFormat="1" ht="12" customHeight="1">
      <c r="A68" s="53"/>
      <c r="B68" s="34" t="s">
        <v>72</v>
      </c>
      <c r="C68" s="33" t="s">
        <v>30</v>
      </c>
      <c r="D68" s="32" t="s">
        <v>42</v>
      </c>
      <c r="E68" s="32"/>
      <c r="F68" s="32"/>
      <c r="G68" s="32"/>
      <c r="H68" s="25">
        <f>H69</f>
        <v>140</v>
      </c>
    </row>
    <row r="69" spans="1:8" s="51" customFormat="1" ht="12" customHeight="1">
      <c r="A69" s="52"/>
      <c r="B69" s="29" t="s">
        <v>73</v>
      </c>
      <c r="C69" s="33" t="s">
        <v>30</v>
      </c>
      <c r="D69" s="24" t="s">
        <v>42</v>
      </c>
      <c r="E69" s="24" t="s">
        <v>7</v>
      </c>
      <c r="F69" s="24"/>
      <c r="G69" s="24"/>
      <c r="H69" s="27">
        <f>H70</f>
        <v>140</v>
      </c>
    </row>
    <row r="70" spans="1:8" s="51" customFormat="1" ht="12" customHeight="1">
      <c r="A70" s="52"/>
      <c r="B70" s="29" t="s">
        <v>74</v>
      </c>
      <c r="C70" s="33" t="s">
        <v>30</v>
      </c>
      <c r="D70" s="24" t="s">
        <v>42</v>
      </c>
      <c r="E70" s="24" t="s">
        <v>7</v>
      </c>
      <c r="F70" s="24" t="s">
        <v>87</v>
      </c>
      <c r="G70" s="24"/>
      <c r="H70" s="27">
        <f>H71</f>
        <v>140</v>
      </c>
    </row>
    <row r="71" spans="1:8" s="51" customFormat="1" ht="24.75" customHeight="1">
      <c r="A71" s="52"/>
      <c r="B71" s="29" t="s">
        <v>75</v>
      </c>
      <c r="C71" s="33" t="s">
        <v>30</v>
      </c>
      <c r="D71" s="24" t="s">
        <v>42</v>
      </c>
      <c r="E71" s="24" t="s">
        <v>7</v>
      </c>
      <c r="F71" s="24" t="s">
        <v>87</v>
      </c>
      <c r="G71" s="24" t="s">
        <v>76</v>
      </c>
      <c r="H71" s="25">
        <v>140</v>
      </c>
    </row>
    <row r="72" spans="2:8" ht="17.25">
      <c r="B72" s="40" t="s">
        <v>38</v>
      </c>
      <c r="C72" s="40"/>
      <c r="D72" s="42"/>
      <c r="E72" s="42"/>
      <c r="F72" s="42"/>
      <c r="G72" s="42"/>
      <c r="H72" s="41">
        <f>H17+H40+H45+H49+H62+H68</f>
        <v>3777.3</v>
      </c>
    </row>
  </sheetData>
  <sheetProtection/>
  <mergeCells count="7">
    <mergeCell ref="G2:H5"/>
    <mergeCell ref="G14:H14"/>
    <mergeCell ref="G9:H9"/>
    <mergeCell ref="I11:J11"/>
    <mergeCell ref="B12:J12"/>
    <mergeCell ref="B13:J13"/>
    <mergeCell ref="G10:I10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</dc:creator>
  <cp:keywords/>
  <dc:description/>
  <cp:lastModifiedBy>Бухгалтерия</cp:lastModifiedBy>
  <cp:lastPrinted>2013-02-21T11:32:53Z</cp:lastPrinted>
  <dcterms:created xsi:type="dcterms:W3CDTF">2004-12-03T12:54:53Z</dcterms:created>
  <dcterms:modified xsi:type="dcterms:W3CDTF">2013-03-01T06:04:58Z</dcterms:modified>
  <cp:category/>
  <cp:version/>
  <cp:contentType/>
  <cp:contentStatus/>
</cp:coreProperties>
</file>